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hart\Desktop\Komputer\Dział Administracyjny\SZLAKI\Szlaki 2025\Dodatkowe zadania\Sołonka\Załączniki\"/>
    </mc:Choice>
  </mc:AlternateContent>
  <xr:revisionPtr revIDLastSave="0" documentId="13_ncr:1_{660367D8-ADC7-42C8-98BD-C0533EB7E383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kosztorys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8" i="1" l="1"/>
  <c r="H17" i="1"/>
  <c r="H16" i="1"/>
  <c r="H15" i="1"/>
  <c r="H14" i="1"/>
  <c r="H13" i="1" l="1"/>
  <c r="H9" i="1"/>
  <c r="H10" i="1"/>
  <c r="H11" i="1"/>
  <c r="H12" i="1"/>
  <c r="H19" i="1"/>
  <c r="H8" i="1"/>
  <c r="H7" i="1"/>
  <c r="H6" i="1"/>
  <c r="H20" i="1" l="1"/>
  <c r="H21" i="1" s="1"/>
  <c r="H22" i="1" s="1"/>
</calcChain>
</file>

<file path=xl/sharedStrings.xml><?xml version="1.0" encoding="utf-8"?>
<sst xmlns="http://schemas.openxmlformats.org/spreadsheetml/2006/main" count="60" uniqueCount="33">
  <si>
    <t>Lp</t>
  </si>
  <si>
    <t>Podstawa wyceny</t>
  </si>
  <si>
    <t>Oddział</t>
  </si>
  <si>
    <t>Opis robót i czyności konserwacyjnych</t>
  </si>
  <si>
    <t>jm.</t>
  </si>
  <si>
    <t>Obmiar</t>
  </si>
  <si>
    <t>Cena jednostkowa</t>
  </si>
  <si>
    <t>Razem</t>
  </si>
  <si>
    <t>Karczowanie pni po ściętych drzewach na przebiegu szlaku zrywkowego</t>
  </si>
  <si>
    <t>analiza własna</t>
  </si>
  <si>
    <t>szt</t>
  </si>
  <si>
    <t>Pniaki o średnicy od 26 do 35 cm</t>
  </si>
  <si>
    <t>Pniaki o średnicy od 36 do 55 cm</t>
  </si>
  <si>
    <t>mb</t>
  </si>
  <si>
    <t>RAZEM NETTO:</t>
  </si>
  <si>
    <t>PODATEK VAT [%]:</t>
  </si>
  <si>
    <t>OGÓŁEM                                               Z PODATKIEM VAT:</t>
  </si>
  <si>
    <t>136a/d</t>
  </si>
  <si>
    <t>125f/d</t>
  </si>
  <si>
    <t>138d</t>
  </si>
  <si>
    <t>152a-153c</t>
  </si>
  <si>
    <t>140b/c</t>
  </si>
  <si>
    <t>Naprawa/wykonanie szlaku zrywkowego obejmujące wyrównanie, profilowanie i wstępne zagęszczenie gruntu oraz wykonanie co około 50 metrów przrzekopów poprzecznych odprowadzających wodę poza szlak. Spadek poprzeczny nawierzchni szlaku ma wynieść od 1 do 3%. ‘w górę stoku” Szerokość szlaku min 4 m. Szerokość ta nie obejmuje ewentualnych rowów odwadniających. Lokalnie szerokość dopuszczalna miniejsza w  uzgodnieniu z Zamawiającym.</t>
  </si>
  <si>
    <t>Wykonanie rowów poprzecznych odprowadzających wodę ze szlaków (wodnic) w lokalizacji wskazanej przez zamawiającego</t>
  </si>
  <si>
    <t xml:space="preserve">Oczyszczenie/wykonanie rowów odwadniających i odprowadzających wodę poza szlak. </t>
  </si>
  <si>
    <t xml:space="preserve">Wykonanie drewnianych przyczółków z powierzonego drewna okrągłego na przepuście o średnicy 150 cm z kręgów betonowych. </t>
  </si>
  <si>
    <t xml:space="preserve">Naprawa przepustu okularowego z kręgów betonowych o średnicy 120 cm polegająca na rozbiórce istniejącego przepustu, zakupie 4 sztuk płyt betownowych zbrojonych o wymiarach 3m x 1m x 0,15m oraz ich ułożeniu w miejscu naprawianego przepustu. Ponowne ułożenie kręgów betonowych na płytach, wykonanie nasypu z gruntu rodzimego na przepuście, zagęszczenie gruntu oraz wykonanie przyczółków z powierzonego drewna okrągłego. </t>
  </si>
  <si>
    <t>153c-154a</t>
  </si>
  <si>
    <t>Naprawa istniejącego przejazdu z płyt betonowych podmytych przez wodę oraz zabezpieczenie kamieniami/głazami (około 10 m3) potoku przy naprawianym przejeździe przez płyty.</t>
  </si>
  <si>
    <t>Naprawa istniejącego przejazdu z płyt betonowych, polegająca na zdjęciu 6 sztuk podmytych przez wodę, wyrównanie gruntu, podsypaniu i ponownym ułożeniu.</t>
  </si>
  <si>
    <t>136a-140d, 140bc</t>
  </si>
  <si>
    <t xml:space="preserve">Odkrzaczanie poboczy na szerokości do  2 m z drobnych drzew i krzewów do 10 cm średnicy, wraz z odłożeniem pozostałości drzewnych na odległość do 5m od miejsca odkrzaczenia. </t>
  </si>
  <si>
    <t xml:space="preserve">Kosztorys ofertowy na naprawę szlaków zrywkowych w Leśnictwie Sołonka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</si>
</sst>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\-??\ _z_ł_-;_-@_-"/>
    <numFmt numFmtId="165" formatCode="0.0"/>
  </numFmts>
  <fonts count="14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sz val="10"/>
      <name val="Arial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164" fontId="12" fillId="0" borderId="0" applyBorder="0" applyProtection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164" fontId="12" fillId="0" borderId="0" xfId="1" applyBorder="1" applyProtection="1"/>
    <xf numFmtId="0" fontId="7" fillId="0" borderId="0" xfId="0" applyFont="1"/>
    <xf numFmtId="0" fontId="5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65" fontId="9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3" fillId="0" borderId="5" xfId="1" applyFont="1" applyBorder="1" applyAlignment="1" applyProtection="1">
      <alignment horizontal="center" vertical="center" wrapText="1"/>
    </xf>
    <xf numFmtId="0" fontId="10" fillId="0" borderId="0" xfId="0" applyFont="1"/>
    <xf numFmtId="164" fontId="11" fillId="0" borderId="3" xfId="1" applyFont="1" applyBorder="1" applyAlignment="1" applyProtection="1">
      <alignment horizontal="center" vertical="center" wrapText="1"/>
    </xf>
    <xf numFmtId="164" fontId="11" fillId="0" borderId="8" xfId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right" wrapText="1"/>
    </xf>
    <xf numFmtId="0" fontId="11" fillId="0" borderId="2" xfId="0" applyFont="1" applyBorder="1" applyAlignment="1">
      <alignment horizontal="right" vertical="center" wrapText="1"/>
    </xf>
    <xf numFmtId="0" fontId="10" fillId="0" borderId="6" xfId="0" applyFont="1" applyBorder="1" applyAlignment="1">
      <alignment wrapText="1"/>
    </xf>
    <xf numFmtId="0" fontId="1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0" fillId="0" borderId="4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8" fillId="0" borderId="2" xfId="1" applyFont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64" fontId="4" fillId="0" borderId="9" xfId="1" applyFont="1" applyBorder="1" applyAlignment="1" applyProtection="1">
      <alignment horizontal="center" vertical="center" wrapText="1"/>
    </xf>
    <xf numFmtId="164" fontId="4" fillId="0" borderId="12" xfId="1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/>
    <xf numFmtId="0" fontId="3" fillId="0" borderId="2" xfId="0" applyFont="1" applyBorder="1"/>
    <xf numFmtId="164" fontId="12" fillId="0" borderId="2" xfId="1" applyBorder="1" applyProtection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topLeftCell="A13" zoomScale="80" zoomScaleNormal="80" workbookViewId="0">
      <selection activeCell="D24" sqref="D24"/>
    </sheetView>
  </sheetViews>
  <sheetFormatPr defaultRowHeight="13.2" x14ac:dyDescent="0.25"/>
  <cols>
    <col min="1" max="1" width="6" style="1" customWidth="1"/>
    <col min="2" max="2" width="13.44140625" style="1" customWidth="1"/>
    <col min="3" max="3" width="14.33203125" style="2" customWidth="1"/>
    <col min="4" max="4" width="54.109375" customWidth="1"/>
    <col min="5" max="5" width="7.44140625" customWidth="1"/>
    <col min="6" max="6" width="10.109375" customWidth="1"/>
    <col min="7" max="7" width="11.5546875" style="3"/>
    <col min="8" max="8" width="13.5546875" style="3" customWidth="1"/>
    <col min="9" max="1025" width="8.6640625" customWidth="1"/>
  </cols>
  <sheetData>
    <row r="1" spans="1:8" ht="21" x14ac:dyDescent="0.4">
      <c r="A1" s="20"/>
      <c r="B1" s="20"/>
      <c r="C1" s="20"/>
      <c r="D1" s="20"/>
      <c r="E1" s="20"/>
      <c r="F1" s="20"/>
      <c r="G1" s="20"/>
      <c r="H1" s="20"/>
    </row>
    <row r="2" spans="1:8" ht="30" customHeight="1" x14ac:dyDescent="0.25">
      <c r="A2" s="33" t="s">
        <v>32</v>
      </c>
      <c r="B2" s="33"/>
      <c r="C2" s="33"/>
      <c r="D2" s="33"/>
      <c r="E2" s="33"/>
      <c r="F2" s="33"/>
      <c r="G2" s="33"/>
      <c r="H2" s="33"/>
    </row>
    <row r="3" spans="1:8" ht="13.8" x14ac:dyDescent="0.25">
      <c r="A3" s="34"/>
      <c r="B3" s="34"/>
      <c r="C3" s="35"/>
      <c r="D3" s="36"/>
      <c r="E3" s="37"/>
      <c r="F3" s="37"/>
      <c r="G3" s="38"/>
      <c r="H3" s="38"/>
    </row>
    <row r="4" spans="1:8" ht="30" customHeight="1" x14ac:dyDescent="0.25">
      <c r="A4" s="27" t="s">
        <v>0</v>
      </c>
      <c r="B4" s="28" t="s">
        <v>1</v>
      </c>
      <c r="C4" s="29" t="s">
        <v>2</v>
      </c>
      <c r="D4" s="29" t="s">
        <v>3</v>
      </c>
      <c r="E4" s="29" t="s">
        <v>4</v>
      </c>
      <c r="F4" s="30" t="s">
        <v>5</v>
      </c>
      <c r="G4" s="31" t="s">
        <v>6</v>
      </c>
      <c r="H4" s="32" t="s">
        <v>7</v>
      </c>
    </row>
    <row r="5" spans="1:8" s="4" customFormat="1" ht="18" customHeight="1" x14ac:dyDescent="0.2">
      <c r="A5" s="22">
        <v>1</v>
      </c>
      <c r="B5" s="9"/>
      <c r="C5" s="23" t="s">
        <v>8</v>
      </c>
      <c r="D5" s="23"/>
      <c r="E5" s="23"/>
      <c r="F5" s="23"/>
      <c r="G5" s="23"/>
      <c r="H5" s="23"/>
    </row>
    <row r="6" spans="1:8" s="4" customFormat="1" ht="30" customHeight="1" x14ac:dyDescent="0.2">
      <c r="A6" s="22"/>
      <c r="B6" s="9" t="s">
        <v>9</v>
      </c>
      <c r="C6" s="22" t="s">
        <v>30</v>
      </c>
      <c r="D6" s="8" t="s">
        <v>11</v>
      </c>
      <c r="E6" s="6" t="s">
        <v>10</v>
      </c>
      <c r="F6" s="7">
        <v>8</v>
      </c>
      <c r="G6" s="24"/>
      <c r="H6" s="24">
        <f t="shared" ref="H6:H18" si="0">ROUND(F6*G6,2)</f>
        <v>0</v>
      </c>
    </row>
    <row r="7" spans="1:8" s="4" customFormat="1" ht="30" customHeight="1" x14ac:dyDescent="0.2">
      <c r="A7" s="22"/>
      <c r="B7" s="9" t="s">
        <v>9</v>
      </c>
      <c r="C7" s="22"/>
      <c r="D7" s="8" t="s">
        <v>12</v>
      </c>
      <c r="E7" s="9" t="s">
        <v>10</v>
      </c>
      <c r="F7" s="7">
        <v>7</v>
      </c>
      <c r="G7" s="24"/>
      <c r="H7" s="24">
        <f t="shared" si="0"/>
        <v>0</v>
      </c>
    </row>
    <row r="8" spans="1:8" s="4" customFormat="1" ht="57" customHeight="1" x14ac:dyDescent="0.2">
      <c r="A8" s="22">
        <v>2</v>
      </c>
      <c r="B8" s="22" t="s">
        <v>9</v>
      </c>
      <c r="C8" s="5" t="s">
        <v>17</v>
      </c>
      <c r="D8" s="23" t="s">
        <v>22</v>
      </c>
      <c r="E8" s="9" t="s">
        <v>13</v>
      </c>
      <c r="F8" s="10">
        <v>500</v>
      </c>
      <c r="G8" s="24"/>
      <c r="H8" s="24">
        <f t="shared" si="0"/>
        <v>0</v>
      </c>
    </row>
    <row r="9" spans="1:8" s="4" customFormat="1" ht="27" customHeight="1" x14ac:dyDescent="0.2">
      <c r="A9" s="22"/>
      <c r="B9" s="22"/>
      <c r="C9" s="5" t="s">
        <v>18</v>
      </c>
      <c r="D9" s="23"/>
      <c r="E9" s="9" t="s">
        <v>13</v>
      </c>
      <c r="F9" s="10">
        <v>500</v>
      </c>
      <c r="G9" s="24"/>
      <c r="H9" s="24">
        <f t="shared" si="0"/>
        <v>0</v>
      </c>
    </row>
    <row r="10" spans="1:8" s="4" customFormat="1" ht="29.25" customHeight="1" x14ac:dyDescent="0.2">
      <c r="A10" s="22"/>
      <c r="B10" s="22"/>
      <c r="C10" s="5" t="s">
        <v>19</v>
      </c>
      <c r="D10" s="23"/>
      <c r="E10" s="9" t="s">
        <v>13</v>
      </c>
      <c r="F10" s="10">
        <v>200</v>
      </c>
      <c r="G10" s="24"/>
      <c r="H10" s="24">
        <f t="shared" si="0"/>
        <v>0</v>
      </c>
    </row>
    <row r="11" spans="1:8" s="4" customFormat="1" ht="28.5" customHeight="1" x14ac:dyDescent="0.2">
      <c r="A11" s="22"/>
      <c r="B11" s="22"/>
      <c r="C11" s="5" t="s">
        <v>20</v>
      </c>
      <c r="D11" s="23"/>
      <c r="E11" s="9" t="s">
        <v>13</v>
      </c>
      <c r="F11" s="10">
        <v>800</v>
      </c>
      <c r="G11" s="24"/>
      <c r="H11" s="24">
        <f t="shared" si="0"/>
        <v>0</v>
      </c>
    </row>
    <row r="12" spans="1:8" s="4" customFormat="1" ht="30" customHeight="1" x14ac:dyDescent="0.2">
      <c r="A12" s="22"/>
      <c r="B12" s="22"/>
      <c r="C12" s="5" t="s">
        <v>21</v>
      </c>
      <c r="D12" s="23"/>
      <c r="E12" s="9" t="s">
        <v>13</v>
      </c>
      <c r="F12" s="10">
        <v>200</v>
      </c>
      <c r="G12" s="24"/>
      <c r="H12" s="24">
        <f t="shared" si="0"/>
        <v>0</v>
      </c>
    </row>
    <row r="13" spans="1:8" s="4" customFormat="1" ht="68.400000000000006" customHeight="1" x14ac:dyDescent="0.2">
      <c r="A13" s="9">
        <v>3</v>
      </c>
      <c r="B13" s="9" t="s">
        <v>9</v>
      </c>
      <c r="C13" s="5" t="s">
        <v>20</v>
      </c>
      <c r="D13" s="11" t="s">
        <v>24</v>
      </c>
      <c r="E13" s="9" t="s">
        <v>13</v>
      </c>
      <c r="F13" s="10">
        <v>200</v>
      </c>
      <c r="G13" s="24"/>
      <c r="H13" s="24">
        <f t="shared" si="0"/>
        <v>0</v>
      </c>
    </row>
    <row r="14" spans="1:8" s="4" customFormat="1" ht="68.400000000000006" customHeight="1" x14ac:dyDescent="0.2">
      <c r="A14" s="9">
        <v>4</v>
      </c>
      <c r="B14" s="9" t="s">
        <v>9</v>
      </c>
      <c r="C14" s="5" t="s">
        <v>20</v>
      </c>
      <c r="D14" s="11" t="s">
        <v>31</v>
      </c>
      <c r="E14" s="9" t="s">
        <v>13</v>
      </c>
      <c r="F14" s="10">
        <v>350</v>
      </c>
      <c r="G14" s="24"/>
      <c r="H14" s="24">
        <f t="shared" si="0"/>
        <v>0</v>
      </c>
    </row>
    <row r="15" spans="1:8" s="4" customFormat="1" ht="68.400000000000006" customHeight="1" x14ac:dyDescent="0.2">
      <c r="A15" s="9">
        <v>5</v>
      </c>
      <c r="B15" s="9" t="s">
        <v>9</v>
      </c>
      <c r="C15" s="5" t="s">
        <v>20</v>
      </c>
      <c r="D15" s="11" t="s">
        <v>23</v>
      </c>
      <c r="E15" s="9" t="s">
        <v>10</v>
      </c>
      <c r="F15" s="10">
        <v>12</v>
      </c>
      <c r="G15" s="24"/>
      <c r="H15" s="24">
        <f t="shared" si="0"/>
        <v>0</v>
      </c>
    </row>
    <row r="16" spans="1:8" s="4" customFormat="1" ht="68.400000000000006" customHeight="1" x14ac:dyDescent="0.2">
      <c r="A16" s="9">
        <v>6</v>
      </c>
      <c r="B16" s="9" t="s">
        <v>9</v>
      </c>
      <c r="C16" s="5" t="s">
        <v>20</v>
      </c>
      <c r="D16" s="11" t="s">
        <v>25</v>
      </c>
      <c r="E16" s="9" t="s">
        <v>10</v>
      </c>
      <c r="F16" s="10">
        <v>1</v>
      </c>
      <c r="G16" s="24"/>
      <c r="H16" s="24">
        <f t="shared" si="0"/>
        <v>0</v>
      </c>
    </row>
    <row r="17" spans="1:8" s="4" customFormat="1" ht="136.80000000000001" customHeight="1" x14ac:dyDescent="0.2">
      <c r="A17" s="9">
        <v>7</v>
      </c>
      <c r="B17" s="9" t="s">
        <v>9</v>
      </c>
      <c r="C17" s="5" t="s">
        <v>20</v>
      </c>
      <c r="D17" s="11" t="s">
        <v>26</v>
      </c>
      <c r="E17" s="9" t="s">
        <v>10</v>
      </c>
      <c r="F17" s="10">
        <v>1</v>
      </c>
      <c r="G17" s="24"/>
      <c r="H17" s="24">
        <f t="shared" si="0"/>
        <v>0</v>
      </c>
    </row>
    <row r="18" spans="1:8" s="4" customFormat="1" ht="67.2" customHeight="1" x14ac:dyDescent="0.2">
      <c r="A18" s="9">
        <v>8</v>
      </c>
      <c r="B18" s="9" t="s">
        <v>9</v>
      </c>
      <c r="C18" s="5" t="s">
        <v>27</v>
      </c>
      <c r="D18" s="11" t="s">
        <v>28</v>
      </c>
      <c r="E18" s="9" t="s">
        <v>10</v>
      </c>
      <c r="F18" s="10">
        <v>1</v>
      </c>
      <c r="G18" s="24"/>
      <c r="H18" s="24">
        <f t="shared" si="0"/>
        <v>0</v>
      </c>
    </row>
    <row r="19" spans="1:8" s="4" customFormat="1" ht="56.4" customHeight="1" x14ac:dyDescent="0.2">
      <c r="A19" s="9">
        <v>9</v>
      </c>
      <c r="B19" s="9" t="s">
        <v>9</v>
      </c>
      <c r="C19" s="5" t="s">
        <v>21</v>
      </c>
      <c r="D19" s="11" t="s">
        <v>29</v>
      </c>
      <c r="E19" s="9" t="s">
        <v>10</v>
      </c>
      <c r="F19" s="10">
        <v>1</v>
      </c>
      <c r="G19" s="24"/>
      <c r="H19" s="24">
        <f>ROUND(F19*G19,2)</f>
        <v>0</v>
      </c>
    </row>
    <row r="20" spans="1:8" s="13" customFormat="1" ht="16.5" customHeight="1" x14ac:dyDescent="0.25">
      <c r="A20" s="21"/>
      <c r="B20" s="21"/>
      <c r="C20" s="21"/>
      <c r="D20" s="21"/>
      <c r="E20" s="17" t="s">
        <v>14</v>
      </c>
      <c r="F20" s="17"/>
      <c r="G20" s="17"/>
      <c r="H20" s="12">
        <f>SUM(H6:H19)</f>
        <v>0</v>
      </c>
    </row>
    <row r="21" spans="1:8" s="13" customFormat="1" ht="13.95" customHeight="1" x14ac:dyDescent="0.25">
      <c r="A21" s="16" t="s">
        <v>15</v>
      </c>
      <c r="B21" s="16"/>
      <c r="C21" s="16"/>
      <c r="D21" s="16"/>
      <c r="E21" s="17">
        <v>23</v>
      </c>
      <c r="F21" s="17"/>
      <c r="G21" s="17"/>
      <c r="H21" s="14">
        <f>ROUND(H20*E21*0.01,2)</f>
        <v>0</v>
      </c>
    </row>
    <row r="22" spans="1:8" ht="32.25" customHeight="1" x14ac:dyDescent="0.25">
      <c r="A22" s="18"/>
      <c r="B22" s="18"/>
      <c r="C22" s="18"/>
      <c r="D22" s="18"/>
      <c r="E22" s="19" t="s">
        <v>16</v>
      </c>
      <c r="F22" s="19"/>
      <c r="G22" s="19"/>
      <c r="H22" s="15">
        <f>SUM(H20:H21)</f>
        <v>0</v>
      </c>
    </row>
    <row r="24" spans="1:8" ht="17.399999999999999" x14ac:dyDescent="0.3">
      <c r="B24" s="25"/>
      <c r="C24" s="26"/>
      <c r="D24" s="26"/>
    </row>
  </sheetData>
  <mergeCells count="14">
    <mergeCell ref="A1:H1"/>
    <mergeCell ref="A2:H2"/>
    <mergeCell ref="A5:A7"/>
    <mergeCell ref="C5:H5"/>
    <mergeCell ref="A20:D20"/>
    <mergeCell ref="E20:G20"/>
    <mergeCell ref="A21:D21"/>
    <mergeCell ref="E21:G21"/>
    <mergeCell ref="A22:D22"/>
    <mergeCell ref="E22:G22"/>
    <mergeCell ref="C6:C7"/>
    <mergeCell ref="D8:D12"/>
    <mergeCell ref="A8:A12"/>
    <mergeCell ref="B8:B12"/>
  </mergeCells>
  <pageMargins left="0.7" right="0.7" top="0.75" bottom="0.75" header="0.51180555555555496" footer="0.51180555555555496"/>
  <pageSetup paperSize="9" scale="68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>abc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Marcin Hart - Nadleśnictwo Strzyżów</cp:lastModifiedBy>
  <cp:revision>2</cp:revision>
  <cp:lastPrinted>2025-11-19T17:29:24Z</cp:lastPrinted>
  <dcterms:created xsi:type="dcterms:W3CDTF">2020-05-15T10:56:20Z</dcterms:created>
  <dcterms:modified xsi:type="dcterms:W3CDTF">2025-11-19T17:30:58Z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abc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